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el.V\Desktop\сайт\12 декабрь\"/>
    </mc:Choice>
  </mc:AlternateContent>
  <bookViews>
    <workbookView xWindow="-120" yWindow="-120" windowWidth="38640" windowHeight="21120" tabRatio="871"/>
  </bookViews>
  <sheets>
    <sheet name="ТМЦ" sheetId="1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3" l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9" i="13"/>
  <c r="H44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8" i="13"/>
  <c r="I44" i="13" l="1"/>
</calcChain>
</file>

<file path=xl/sharedStrings.xml><?xml version="1.0" encoding="utf-8"?>
<sst xmlns="http://schemas.openxmlformats.org/spreadsheetml/2006/main" count="153" uniqueCount="112">
  <si>
    <t>№ п/п</t>
  </si>
  <si>
    <t>Дата прихода</t>
  </si>
  <si>
    <t>Код ТМЦ</t>
  </si>
  <si>
    <t>Номенклатура</t>
  </si>
  <si>
    <t>Ед изм</t>
  </si>
  <si>
    <t>комп</t>
  </si>
  <si>
    <t>19.05.2005</t>
  </si>
  <si>
    <t>шт</t>
  </si>
  <si>
    <t>01.11.2017</t>
  </si>
  <si>
    <t>кг</t>
  </si>
  <si>
    <t>31.03.2011</t>
  </si>
  <si>
    <t>1270453</t>
  </si>
  <si>
    <t>Смазка для резьбовых соединений НКТ</t>
  </si>
  <si>
    <t>07.04.2012</t>
  </si>
  <si>
    <t>24.04.2012</t>
  </si>
  <si>
    <t>14701118</t>
  </si>
  <si>
    <t>Вентилятор вытяжной В-Ц14-46-8</t>
  </si>
  <si>
    <t>300362</t>
  </si>
  <si>
    <t>omni flow поточный компью тер 6000-2D-2S-1E/D-2E</t>
  </si>
  <si>
    <t>300363</t>
  </si>
  <si>
    <t>omni flow поточный компью тер 6000-2D-2S-1A-2E</t>
  </si>
  <si>
    <t>11.07.2005</t>
  </si>
  <si>
    <t>1140205</t>
  </si>
  <si>
    <t>пакер маханический 5 1/2" packer 5 1/2" mechanical</t>
  </si>
  <si>
    <t>18.01.2005</t>
  </si>
  <si>
    <t>1140244</t>
  </si>
  <si>
    <t>Packer, MWS Perma Series, 5 1/2 20-26 X 4.000 X 3 5</t>
  </si>
  <si>
    <t>16.11.2012</t>
  </si>
  <si>
    <t>1140297</t>
  </si>
  <si>
    <t>Пакер эксплуатационный для 7" обс.кол. резьба 3-1/2"EUE для проведения СКО</t>
  </si>
  <si>
    <t>25.12.2008</t>
  </si>
  <si>
    <t>1381193</t>
  </si>
  <si>
    <t>Втулка  ПЭ-80 SDR 13,6 63х4,7 ТУ 6-19-213-83</t>
  </si>
  <si>
    <t>12.03.2012</t>
  </si>
  <si>
    <t>15901120</t>
  </si>
  <si>
    <t>Роликоподшипник конический №7613</t>
  </si>
  <si>
    <t>01.02.2005</t>
  </si>
  <si>
    <t>200036</t>
  </si>
  <si>
    <t>Трансформатор ТМ-40/6</t>
  </si>
  <si>
    <t>19.04.2005</t>
  </si>
  <si>
    <t>200461</t>
  </si>
  <si>
    <t>электродвигатель 0,37кВтх3000об/мин.</t>
  </si>
  <si>
    <t>09.12.2005</t>
  </si>
  <si>
    <t>200662</t>
  </si>
  <si>
    <t>электродвигатель АВ280L4У 2 160кВт 1470об/мин взрыв</t>
  </si>
  <si>
    <t>27.04.2005</t>
  </si>
  <si>
    <t>200698</t>
  </si>
  <si>
    <t>Счетчик EAO5RAL-P4-C3</t>
  </si>
  <si>
    <t>07.09.2006</t>
  </si>
  <si>
    <t>200704</t>
  </si>
  <si>
    <t>Эл.двиг.АВ280L4У2 160кВт  х 1500</t>
  </si>
  <si>
    <t>200735</t>
  </si>
  <si>
    <t>Трансформатор ТМ-100/6/0,4 кВ</t>
  </si>
  <si>
    <t>20.06.2011</t>
  </si>
  <si>
    <t>200757</t>
  </si>
  <si>
    <t>Насосы  НД2,5-10/100К14 (без эл.двигателя)</t>
  </si>
  <si>
    <t>13.09.2007</t>
  </si>
  <si>
    <t>2471201</t>
  </si>
  <si>
    <t>Трансформатор ТСКС40-145-10-У3</t>
  </si>
  <si>
    <t>01.04.2011</t>
  </si>
  <si>
    <t>2991394</t>
  </si>
  <si>
    <t>Башмак Shoe float 5 303 singl sure seal 3 E</t>
  </si>
  <si>
    <t>2991395</t>
  </si>
  <si>
    <t>ЦКОД assy 5* model 402EP.G. WT.</t>
  </si>
  <si>
    <t>20.09.2011</t>
  </si>
  <si>
    <t>2991465</t>
  </si>
  <si>
    <t>Задвижки с электроприводом 30с41нж ду50, ру25 со станцией управления</t>
  </si>
  <si>
    <t>14.02.2013</t>
  </si>
  <si>
    <t>5242196</t>
  </si>
  <si>
    <t>Осредняющая напорная труба 485G060ZCНMS2A1K6T3QC7RL</t>
  </si>
  <si>
    <t>30.06.2009</t>
  </si>
  <si>
    <t>11401115</t>
  </si>
  <si>
    <t>Патрубок 89В х 6.5Е длина 1500мм</t>
  </si>
  <si>
    <t>25.04.2012</t>
  </si>
  <si>
    <t>16310199</t>
  </si>
  <si>
    <t>Муллитокремнеземистый рулонный материал МКРР-130 ГОСТ 23619-79 (для теплоизоляции печи ПТБ-10Э)</t>
  </si>
  <si>
    <t>м3</t>
  </si>
  <si>
    <t>28.11.2013</t>
  </si>
  <si>
    <t>5243870</t>
  </si>
  <si>
    <t>нити для прошивания мешков</t>
  </si>
  <si>
    <t>23.10.2014</t>
  </si>
  <si>
    <t>5244734</t>
  </si>
  <si>
    <t>Предохранительный клапан 3511F-SB-000 Broady Flow Control</t>
  </si>
  <si>
    <t>2991593</t>
  </si>
  <si>
    <t>Извлекающий инструмент Otis GS со Срезным переводником Otis GU</t>
  </si>
  <si>
    <t>2991468</t>
  </si>
  <si>
    <t>Электрозадвижка Ду150 Ру40 в комп. с ответными фланцами</t>
  </si>
  <si>
    <t>2991470</t>
  </si>
  <si>
    <t>Электрозадвижка Ду200 Ру16 в комп. с ответными фланцами</t>
  </si>
  <si>
    <t>2991474</t>
  </si>
  <si>
    <t>Задвижки Ду 200 Ру 63 30с15нж с отв.фл</t>
  </si>
  <si>
    <t>09.10.2012</t>
  </si>
  <si>
    <t>2991559</t>
  </si>
  <si>
    <t>Струйный насос в коррозионностойком исполнении</t>
  </si>
  <si>
    <t>30.10.2011</t>
  </si>
  <si>
    <t>11404100</t>
  </si>
  <si>
    <t>Адаптер (План-шайба)</t>
  </si>
  <si>
    <t>17.05.2012</t>
  </si>
  <si>
    <t>2991460</t>
  </si>
  <si>
    <t>Насос дизельного топлива BFP10R11</t>
  </si>
  <si>
    <t>1110160</t>
  </si>
  <si>
    <t>ЗИП на трубодержатель  PKG, TBGHGR, TC1AEN,7 OD X 6 ID X 1LG,</t>
  </si>
  <si>
    <t>13.09.2012</t>
  </si>
  <si>
    <t>1110161</t>
  </si>
  <si>
    <t>Трубодержатели "Wood Group"    7 1/16" ?  2 7/8" EUE Т- М40-CCL Tubing hanger</t>
  </si>
  <si>
    <t>21.02.2012</t>
  </si>
  <si>
    <t>11401128</t>
  </si>
  <si>
    <t>Подвесной патрубок 3 1/2" EUE Pin х 2 7/8" EUE Pin, L-80, длина -0,5м допустимое разрывное усилие 80</t>
  </si>
  <si>
    <t xml:space="preserve">Количество </t>
  </si>
  <si>
    <t>Список ТМЦ на реализацию</t>
  </si>
  <si>
    <t>Оценочная стоимость без НДС</t>
  </si>
  <si>
    <t>Оценочная стоимость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</si>
</sst>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8"/>
      <name val="Arial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4" fontId="6" fillId="6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4"/>
  <sheetViews>
    <sheetView tabSelected="1" workbookViewId="0">
      <selection activeCell="B14" sqref="B14"/>
    </sheetView>
  </sheetViews>
  <sheetFormatPr defaultRowHeight="11.25" x14ac:dyDescent="0.2"/>
  <cols>
    <col min="3" max="3" width="28" customWidth="1"/>
    <col min="4" max="4" width="32.5" customWidth="1"/>
    <col min="5" max="5" width="44.83203125" customWidth="1"/>
    <col min="7" max="7" width="18.33203125" customWidth="1"/>
    <col min="8" max="8" width="48" customWidth="1"/>
    <col min="9" max="9" width="37.83203125" customWidth="1"/>
  </cols>
  <sheetData>
    <row r="4" spans="2:9" ht="20.25" customHeight="1" x14ac:dyDescent="0.2">
      <c r="B4" s="11" t="s">
        <v>109</v>
      </c>
      <c r="C4" s="11"/>
      <c r="D4" s="11"/>
      <c r="E4" s="11"/>
      <c r="F4" s="11"/>
      <c r="G4" s="11"/>
      <c r="H4" s="11"/>
      <c r="I4" s="11"/>
    </row>
    <row r="5" spans="2:9" ht="20.25" customHeight="1" x14ac:dyDescent="0.2">
      <c r="B5" s="12"/>
      <c r="C5" s="12"/>
      <c r="D5" s="12"/>
      <c r="E5" s="12"/>
      <c r="F5" s="12"/>
      <c r="G5" s="12"/>
      <c r="H5" s="12"/>
      <c r="I5" s="12"/>
    </row>
    <row r="6" spans="2:9" x14ac:dyDescent="0.2"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108</v>
      </c>
      <c r="H6" s="9" t="s">
        <v>110</v>
      </c>
      <c r="I6" s="9" t="s">
        <v>111</v>
      </c>
    </row>
    <row r="7" spans="2:9" x14ac:dyDescent="0.2">
      <c r="B7" s="10"/>
      <c r="C7" s="10"/>
      <c r="D7" s="10"/>
      <c r="E7" s="10"/>
      <c r="F7" s="10"/>
      <c r="G7" s="10"/>
      <c r="H7" s="10"/>
      <c r="I7" s="10"/>
    </row>
    <row r="8" spans="2:9" ht="42" customHeight="1" x14ac:dyDescent="0.2">
      <c r="B8" s="5">
        <v>1</v>
      </c>
      <c r="C8" s="1" t="s">
        <v>14</v>
      </c>
      <c r="D8" s="6" t="s">
        <v>15</v>
      </c>
      <c r="E8" s="1" t="s">
        <v>16</v>
      </c>
      <c r="F8" s="1" t="s">
        <v>5</v>
      </c>
      <c r="G8" s="2">
        <v>4</v>
      </c>
      <c r="H8" s="3">
        <v>1382400</v>
      </c>
      <c r="I8" s="3">
        <f>H8*1.12</f>
        <v>1548288.0000000002</v>
      </c>
    </row>
    <row r="9" spans="2:9" ht="42" customHeight="1" x14ac:dyDescent="0.2">
      <c r="B9" s="5">
        <f>B8+1</f>
        <v>2</v>
      </c>
      <c r="C9" s="1" t="s">
        <v>36</v>
      </c>
      <c r="D9" s="6" t="s">
        <v>37</v>
      </c>
      <c r="E9" s="1" t="s">
        <v>38</v>
      </c>
      <c r="F9" s="1" t="s">
        <v>7</v>
      </c>
      <c r="G9" s="2">
        <v>1</v>
      </c>
      <c r="H9" s="3">
        <v>2510</v>
      </c>
      <c r="I9" s="3">
        <f t="shared" ref="I9:I43" si="0">H9*1.12</f>
        <v>2811.2000000000003</v>
      </c>
    </row>
    <row r="10" spans="2:9" ht="42" customHeight="1" x14ac:dyDescent="0.2">
      <c r="B10" s="5">
        <f t="shared" ref="B10:B43" si="1">B9+1</f>
        <v>3</v>
      </c>
      <c r="C10" s="1" t="s">
        <v>39</v>
      </c>
      <c r="D10" s="6" t="s">
        <v>40</v>
      </c>
      <c r="E10" s="1" t="s">
        <v>41</v>
      </c>
      <c r="F10" s="1" t="s">
        <v>7</v>
      </c>
      <c r="G10" s="2">
        <v>4</v>
      </c>
      <c r="H10" s="3">
        <v>1433</v>
      </c>
      <c r="I10" s="3">
        <f t="shared" si="0"/>
        <v>1604.9600000000003</v>
      </c>
    </row>
    <row r="11" spans="2:9" ht="30" customHeight="1" x14ac:dyDescent="0.2">
      <c r="B11" s="5">
        <f t="shared" si="1"/>
        <v>4</v>
      </c>
      <c r="C11" s="1" t="s">
        <v>45</v>
      </c>
      <c r="D11" s="6" t="s">
        <v>46</v>
      </c>
      <c r="E11" s="1" t="s">
        <v>47</v>
      </c>
      <c r="F11" s="1" t="s">
        <v>7</v>
      </c>
      <c r="G11" s="2">
        <v>1</v>
      </c>
      <c r="H11" s="3">
        <v>3322</v>
      </c>
      <c r="I11" s="3">
        <f t="shared" si="0"/>
        <v>3720.6400000000003</v>
      </c>
    </row>
    <row r="12" spans="2:9" ht="24.75" customHeight="1" x14ac:dyDescent="0.2">
      <c r="B12" s="5">
        <f t="shared" si="1"/>
        <v>5</v>
      </c>
      <c r="C12" s="1" t="s">
        <v>48</v>
      </c>
      <c r="D12" s="6" t="s">
        <v>49</v>
      </c>
      <c r="E12" s="1" t="s">
        <v>50</v>
      </c>
      <c r="F12" s="1" t="s">
        <v>7</v>
      </c>
      <c r="G12" s="2">
        <v>1</v>
      </c>
      <c r="H12" s="3">
        <v>27950</v>
      </c>
      <c r="I12" s="3">
        <f t="shared" si="0"/>
        <v>31304.000000000004</v>
      </c>
    </row>
    <row r="13" spans="2:9" ht="28.5" customHeight="1" x14ac:dyDescent="0.2">
      <c r="B13" s="5">
        <f t="shared" si="1"/>
        <v>6</v>
      </c>
      <c r="C13" s="1" t="s">
        <v>36</v>
      </c>
      <c r="D13" s="6" t="s">
        <v>51</v>
      </c>
      <c r="E13" s="1" t="s">
        <v>52</v>
      </c>
      <c r="F13" s="1" t="s">
        <v>7</v>
      </c>
      <c r="G13" s="2">
        <v>3</v>
      </c>
      <c r="H13" s="3">
        <v>11064</v>
      </c>
      <c r="I13" s="3">
        <f t="shared" si="0"/>
        <v>12391.68</v>
      </c>
    </row>
    <row r="14" spans="2:9" ht="30" customHeight="1" x14ac:dyDescent="0.2">
      <c r="B14" s="5">
        <f t="shared" si="1"/>
        <v>7</v>
      </c>
      <c r="C14" s="1" t="s">
        <v>56</v>
      </c>
      <c r="D14" s="6" t="s">
        <v>57</v>
      </c>
      <c r="E14" s="1" t="s">
        <v>58</v>
      </c>
      <c r="F14" s="1" t="s">
        <v>7</v>
      </c>
      <c r="G14" s="2">
        <v>1</v>
      </c>
      <c r="H14" s="3">
        <v>33016</v>
      </c>
      <c r="I14" s="3">
        <f t="shared" si="0"/>
        <v>36977.920000000006</v>
      </c>
    </row>
    <row r="15" spans="2:9" ht="31.5" x14ac:dyDescent="0.2">
      <c r="B15" s="5">
        <f t="shared" si="1"/>
        <v>8</v>
      </c>
      <c r="C15" s="1" t="s">
        <v>67</v>
      </c>
      <c r="D15" s="6" t="s">
        <v>68</v>
      </c>
      <c r="E15" s="1" t="s">
        <v>69</v>
      </c>
      <c r="F15" s="1" t="s">
        <v>7</v>
      </c>
      <c r="G15" s="2">
        <v>2</v>
      </c>
      <c r="H15" s="3">
        <v>1036507</v>
      </c>
      <c r="I15" s="3">
        <f t="shared" si="0"/>
        <v>1160887.8400000001</v>
      </c>
    </row>
    <row r="16" spans="2:9" ht="31.5" x14ac:dyDescent="0.2">
      <c r="B16" s="5">
        <f t="shared" si="1"/>
        <v>9</v>
      </c>
      <c r="C16" s="1" t="s">
        <v>64</v>
      </c>
      <c r="D16" s="6" t="s">
        <v>89</v>
      </c>
      <c r="E16" s="1" t="s">
        <v>90</v>
      </c>
      <c r="F16" s="1" t="s">
        <v>5</v>
      </c>
      <c r="G16" s="2">
        <v>1</v>
      </c>
      <c r="H16" s="3">
        <v>71737</v>
      </c>
      <c r="I16" s="3">
        <f t="shared" si="0"/>
        <v>80345.440000000002</v>
      </c>
    </row>
    <row r="17" spans="2:9" ht="31.5" x14ac:dyDescent="0.2">
      <c r="B17" s="5">
        <f t="shared" si="1"/>
        <v>10</v>
      </c>
      <c r="C17" s="1" t="s">
        <v>10</v>
      </c>
      <c r="D17" s="6" t="s">
        <v>11</v>
      </c>
      <c r="E17" s="1" t="s">
        <v>12</v>
      </c>
      <c r="F17" s="1" t="s">
        <v>9</v>
      </c>
      <c r="G17" s="2">
        <v>100</v>
      </c>
      <c r="H17" s="3">
        <v>18158</v>
      </c>
      <c r="I17" s="3">
        <f t="shared" si="0"/>
        <v>20336.960000000003</v>
      </c>
    </row>
    <row r="18" spans="2:9" ht="31.5" x14ac:dyDescent="0.2">
      <c r="B18" s="5">
        <f t="shared" si="1"/>
        <v>11</v>
      </c>
      <c r="C18" s="1" t="s">
        <v>13</v>
      </c>
      <c r="D18" s="6" t="s">
        <v>11</v>
      </c>
      <c r="E18" s="1" t="s">
        <v>12</v>
      </c>
      <c r="F18" s="1" t="s">
        <v>9</v>
      </c>
      <c r="G18" s="4">
        <v>1255.1759999999999</v>
      </c>
      <c r="H18" s="3">
        <v>204443</v>
      </c>
      <c r="I18" s="3">
        <f t="shared" si="0"/>
        <v>228976.16000000003</v>
      </c>
    </row>
    <row r="19" spans="2:9" ht="31.5" x14ac:dyDescent="0.2">
      <c r="B19" s="5">
        <f t="shared" si="1"/>
        <v>12</v>
      </c>
      <c r="C19" s="1" t="s">
        <v>30</v>
      </c>
      <c r="D19" s="6" t="s">
        <v>31</v>
      </c>
      <c r="E19" s="1" t="s">
        <v>32</v>
      </c>
      <c r="F19" s="1" t="s">
        <v>7</v>
      </c>
      <c r="G19" s="2">
        <v>4</v>
      </c>
      <c r="H19" s="3">
        <v>213</v>
      </c>
      <c r="I19" s="3">
        <f t="shared" si="0"/>
        <v>238.56000000000003</v>
      </c>
    </row>
    <row r="20" spans="2:9" ht="31.5" x14ac:dyDescent="0.2">
      <c r="B20" s="5">
        <f t="shared" si="1"/>
        <v>13</v>
      </c>
      <c r="C20" s="1" t="s">
        <v>80</v>
      </c>
      <c r="D20" s="6" t="s">
        <v>81</v>
      </c>
      <c r="E20" s="1" t="s">
        <v>82</v>
      </c>
      <c r="F20" s="1" t="s">
        <v>7</v>
      </c>
      <c r="G20" s="2">
        <v>1</v>
      </c>
      <c r="H20" s="3">
        <v>186882</v>
      </c>
      <c r="I20" s="3">
        <f t="shared" si="0"/>
        <v>209307.84000000003</v>
      </c>
    </row>
    <row r="21" spans="2:9" ht="31.5" x14ac:dyDescent="0.2">
      <c r="B21" s="5">
        <f t="shared" si="1"/>
        <v>14</v>
      </c>
      <c r="C21" s="1" t="s">
        <v>6</v>
      </c>
      <c r="D21" s="6" t="s">
        <v>17</v>
      </c>
      <c r="E21" s="1" t="s">
        <v>18</v>
      </c>
      <c r="F21" s="1" t="s">
        <v>5</v>
      </c>
      <c r="G21" s="2">
        <v>1</v>
      </c>
      <c r="H21" s="3">
        <v>51352</v>
      </c>
      <c r="I21" s="3">
        <f t="shared" si="0"/>
        <v>57514.240000000005</v>
      </c>
    </row>
    <row r="22" spans="2:9" ht="31.5" x14ac:dyDescent="0.2">
      <c r="B22" s="5">
        <f t="shared" si="1"/>
        <v>15</v>
      </c>
      <c r="C22" s="1" t="s">
        <v>6</v>
      </c>
      <c r="D22" s="6" t="s">
        <v>19</v>
      </c>
      <c r="E22" s="1" t="s">
        <v>20</v>
      </c>
      <c r="F22" s="1" t="s">
        <v>5</v>
      </c>
      <c r="G22" s="2">
        <v>1</v>
      </c>
      <c r="H22" s="3">
        <v>51352</v>
      </c>
      <c r="I22" s="3">
        <f t="shared" si="0"/>
        <v>57514.240000000005</v>
      </c>
    </row>
    <row r="23" spans="2:9" ht="31.5" x14ac:dyDescent="0.2">
      <c r="B23" s="5">
        <f t="shared" si="1"/>
        <v>16</v>
      </c>
      <c r="C23" s="1" t="s">
        <v>21</v>
      </c>
      <c r="D23" s="6" t="s">
        <v>22</v>
      </c>
      <c r="E23" s="1" t="s">
        <v>23</v>
      </c>
      <c r="F23" s="1" t="s">
        <v>7</v>
      </c>
      <c r="G23" s="2">
        <v>1</v>
      </c>
      <c r="H23" s="3">
        <v>43634</v>
      </c>
      <c r="I23" s="3">
        <f t="shared" si="0"/>
        <v>48870.080000000002</v>
      </c>
    </row>
    <row r="24" spans="2:9" ht="31.5" x14ac:dyDescent="0.2">
      <c r="B24" s="5">
        <f t="shared" si="1"/>
        <v>17</v>
      </c>
      <c r="C24" s="1" t="s">
        <v>24</v>
      </c>
      <c r="D24" s="6" t="s">
        <v>25</v>
      </c>
      <c r="E24" s="1" t="s">
        <v>26</v>
      </c>
      <c r="F24" s="1" t="s">
        <v>7</v>
      </c>
      <c r="G24" s="2">
        <v>1</v>
      </c>
      <c r="H24" s="3">
        <v>11624</v>
      </c>
      <c r="I24" s="3">
        <f t="shared" si="0"/>
        <v>13018.880000000001</v>
      </c>
    </row>
    <row r="25" spans="2:9" ht="47.25" x14ac:dyDescent="0.2">
      <c r="B25" s="5">
        <f t="shared" si="1"/>
        <v>18</v>
      </c>
      <c r="C25" s="1" t="s">
        <v>27</v>
      </c>
      <c r="D25" s="6" t="s">
        <v>28</v>
      </c>
      <c r="E25" s="1" t="s">
        <v>29</v>
      </c>
      <c r="F25" s="1" t="s">
        <v>7</v>
      </c>
      <c r="G25" s="2">
        <v>1</v>
      </c>
      <c r="H25" s="3">
        <v>212897</v>
      </c>
      <c r="I25" s="3">
        <f t="shared" si="0"/>
        <v>238444.64</v>
      </c>
    </row>
    <row r="26" spans="2:9" ht="31.5" x14ac:dyDescent="0.2">
      <c r="B26" s="5">
        <f t="shared" si="1"/>
        <v>19</v>
      </c>
      <c r="C26" s="1" t="s">
        <v>33</v>
      </c>
      <c r="D26" s="6" t="s">
        <v>34</v>
      </c>
      <c r="E26" s="1" t="s">
        <v>35</v>
      </c>
      <c r="F26" s="1" t="s">
        <v>7</v>
      </c>
      <c r="G26" s="2">
        <v>4</v>
      </c>
      <c r="H26" s="3">
        <v>6468</v>
      </c>
      <c r="I26" s="3">
        <f t="shared" si="0"/>
        <v>7244.1600000000008</v>
      </c>
    </row>
    <row r="27" spans="2:9" ht="31.5" x14ac:dyDescent="0.2">
      <c r="B27" s="5">
        <f t="shared" si="1"/>
        <v>20</v>
      </c>
      <c r="C27" s="1" t="s">
        <v>42</v>
      </c>
      <c r="D27" s="6" t="s">
        <v>43</v>
      </c>
      <c r="E27" s="1" t="s">
        <v>44</v>
      </c>
      <c r="F27" s="1" t="s">
        <v>7</v>
      </c>
      <c r="G27" s="2">
        <v>1</v>
      </c>
      <c r="H27" s="3">
        <v>9057</v>
      </c>
      <c r="I27" s="3">
        <f t="shared" si="0"/>
        <v>10143.84</v>
      </c>
    </row>
    <row r="28" spans="2:9" ht="31.5" x14ac:dyDescent="0.2">
      <c r="B28" s="5">
        <f t="shared" si="1"/>
        <v>21</v>
      </c>
      <c r="C28" s="1" t="s">
        <v>53</v>
      </c>
      <c r="D28" s="6" t="s">
        <v>54</v>
      </c>
      <c r="E28" s="1" t="s">
        <v>55</v>
      </c>
      <c r="F28" s="1" t="s">
        <v>7</v>
      </c>
      <c r="G28" s="2">
        <v>1</v>
      </c>
      <c r="H28" s="3">
        <v>26200</v>
      </c>
      <c r="I28" s="3">
        <f t="shared" si="0"/>
        <v>29344.000000000004</v>
      </c>
    </row>
    <row r="29" spans="2:9" ht="31.5" x14ac:dyDescent="0.2">
      <c r="B29" s="5">
        <f t="shared" si="1"/>
        <v>22</v>
      </c>
      <c r="C29" s="1" t="s">
        <v>59</v>
      </c>
      <c r="D29" s="6" t="s">
        <v>60</v>
      </c>
      <c r="E29" s="1" t="s">
        <v>61</v>
      </c>
      <c r="F29" s="1" t="s">
        <v>7</v>
      </c>
      <c r="G29" s="2">
        <v>2</v>
      </c>
      <c r="H29" s="3">
        <v>33256</v>
      </c>
      <c r="I29" s="3">
        <f t="shared" si="0"/>
        <v>37246.720000000001</v>
      </c>
    </row>
    <row r="30" spans="2:9" ht="15.75" x14ac:dyDescent="0.2">
      <c r="B30" s="5">
        <f t="shared" si="1"/>
        <v>23</v>
      </c>
      <c r="C30" s="1" t="s">
        <v>59</v>
      </c>
      <c r="D30" s="6" t="s">
        <v>62</v>
      </c>
      <c r="E30" s="1" t="s">
        <v>63</v>
      </c>
      <c r="F30" s="1" t="s">
        <v>7</v>
      </c>
      <c r="G30" s="2">
        <v>2</v>
      </c>
      <c r="H30" s="3">
        <v>57503</v>
      </c>
      <c r="I30" s="3">
        <f t="shared" si="0"/>
        <v>64403.360000000008</v>
      </c>
    </row>
    <row r="31" spans="2:9" ht="47.25" x14ac:dyDescent="0.2">
      <c r="B31" s="5">
        <f t="shared" si="1"/>
        <v>24</v>
      </c>
      <c r="C31" s="1" t="s">
        <v>64</v>
      </c>
      <c r="D31" s="6" t="s">
        <v>65</v>
      </c>
      <c r="E31" s="1" t="s">
        <v>66</v>
      </c>
      <c r="F31" s="1" t="s">
        <v>7</v>
      </c>
      <c r="G31" s="2">
        <v>3</v>
      </c>
      <c r="H31" s="3">
        <v>354900</v>
      </c>
      <c r="I31" s="3">
        <f t="shared" si="0"/>
        <v>397488.00000000006</v>
      </c>
    </row>
    <row r="32" spans="2:9" ht="15.75" x14ac:dyDescent="0.2">
      <c r="B32" s="5">
        <f t="shared" si="1"/>
        <v>25</v>
      </c>
      <c r="C32" s="1" t="s">
        <v>70</v>
      </c>
      <c r="D32" s="6" t="s">
        <v>71</v>
      </c>
      <c r="E32" s="1" t="s">
        <v>72</v>
      </c>
      <c r="F32" s="1" t="s">
        <v>7</v>
      </c>
      <c r="G32" s="2">
        <v>3</v>
      </c>
      <c r="H32" s="3">
        <v>17229</v>
      </c>
      <c r="I32" s="3">
        <f t="shared" si="0"/>
        <v>19296.480000000003</v>
      </c>
    </row>
    <row r="33" spans="2:9" ht="47.25" x14ac:dyDescent="0.2">
      <c r="B33" s="5">
        <f t="shared" si="1"/>
        <v>26</v>
      </c>
      <c r="C33" s="1" t="s">
        <v>73</v>
      </c>
      <c r="D33" s="6" t="s">
        <v>74</v>
      </c>
      <c r="E33" s="1" t="s">
        <v>75</v>
      </c>
      <c r="F33" s="1" t="s">
        <v>76</v>
      </c>
      <c r="G33" s="2">
        <v>2</v>
      </c>
      <c r="H33" s="3">
        <v>221856</v>
      </c>
      <c r="I33" s="3">
        <f t="shared" si="0"/>
        <v>248478.72000000003</v>
      </c>
    </row>
    <row r="34" spans="2:9" ht="15.75" x14ac:dyDescent="0.2">
      <c r="B34" s="5">
        <f t="shared" si="1"/>
        <v>27</v>
      </c>
      <c r="C34" s="1" t="s">
        <v>77</v>
      </c>
      <c r="D34" s="6" t="s">
        <v>78</v>
      </c>
      <c r="E34" s="1" t="s">
        <v>79</v>
      </c>
      <c r="F34" s="1" t="s">
        <v>7</v>
      </c>
      <c r="G34" s="2">
        <v>669</v>
      </c>
      <c r="H34" s="3">
        <v>1306805</v>
      </c>
      <c r="I34" s="3">
        <f t="shared" si="0"/>
        <v>1463621.6</v>
      </c>
    </row>
    <row r="35" spans="2:9" ht="31.5" x14ac:dyDescent="0.2">
      <c r="B35" s="5">
        <f t="shared" si="1"/>
        <v>28</v>
      </c>
      <c r="C35" s="1" t="s">
        <v>8</v>
      </c>
      <c r="D35" s="6" t="s">
        <v>83</v>
      </c>
      <c r="E35" s="1" t="s">
        <v>84</v>
      </c>
      <c r="F35" s="1" t="s">
        <v>7</v>
      </c>
      <c r="G35" s="2">
        <v>1</v>
      </c>
      <c r="H35" s="3">
        <v>999326</v>
      </c>
      <c r="I35" s="3">
        <f t="shared" si="0"/>
        <v>1119245.1200000001</v>
      </c>
    </row>
    <row r="36" spans="2:9" ht="31.5" x14ac:dyDescent="0.2">
      <c r="B36" s="5">
        <f t="shared" si="1"/>
        <v>29</v>
      </c>
      <c r="C36" s="1" t="s">
        <v>64</v>
      </c>
      <c r="D36" s="6" t="s">
        <v>85</v>
      </c>
      <c r="E36" s="1" t="s">
        <v>86</v>
      </c>
      <c r="F36" s="1" t="s">
        <v>5</v>
      </c>
      <c r="G36" s="2">
        <v>2</v>
      </c>
      <c r="H36" s="3">
        <v>106887</v>
      </c>
      <c r="I36" s="3">
        <f t="shared" si="0"/>
        <v>119713.44000000002</v>
      </c>
    </row>
    <row r="37" spans="2:9" ht="31.5" x14ac:dyDescent="0.2">
      <c r="B37" s="5">
        <f t="shared" si="1"/>
        <v>30</v>
      </c>
      <c r="C37" s="1" t="s">
        <v>64</v>
      </c>
      <c r="D37" s="6" t="s">
        <v>87</v>
      </c>
      <c r="E37" s="1" t="s">
        <v>88</v>
      </c>
      <c r="F37" s="1" t="s">
        <v>5</v>
      </c>
      <c r="G37" s="2">
        <v>1</v>
      </c>
      <c r="H37" s="3">
        <v>55913</v>
      </c>
      <c r="I37" s="3">
        <f t="shared" si="0"/>
        <v>62622.560000000005</v>
      </c>
    </row>
    <row r="38" spans="2:9" ht="31.5" x14ac:dyDescent="0.2">
      <c r="B38" s="5">
        <f t="shared" si="1"/>
        <v>31</v>
      </c>
      <c r="C38" s="1" t="s">
        <v>91</v>
      </c>
      <c r="D38" s="6" t="s">
        <v>92</v>
      </c>
      <c r="E38" s="1" t="s">
        <v>93</v>
      </c>
      <c r="F38" s="1" t="s">
        <v>5</v>
      </c>
      <c r="G38" s="2">
        <v>1</v>
      </c>
      <c r="H38" s="3">
        <v>659247</v>
      </c>
      <c r="I38" s="3">
        <f t="shared" si="0"/>
        <v>738356.64</v>
      </c>
    </row>
    <row r="39" spans="2:9" ht="15.75" x14ac:dyDescent="0.2">
      <c r="B39" s="5">
        <f t="shared" si="1"/>
        <v>32</v>
      </c>
      <c r="C39" s="1" t="s">
        <v>94</v>
      </c>
      <c r="D39" s="6" t="s">
        <v>95</v>
      </c>
      <c r="E39" s="1" t="s">
        <v>96</v>
      </c>
      <c r="F39" s="1" t="s">
        <v>7</v>
      </c>
      <c r="G39" s="2">
        <v>3</v>
      </c>
      <c r="H39" s="3">
        <v>163296</v>
      </c>
      <c r="I39" s="3">
        <f t="shared" si="0"/>
        <v>182891.52000000002</v>
      </c>
    </row>
    <row r="40" spans="2:9" ht="15.75" x14ac:dyDescent="0.2">
      <c r="B40" s="5">
        <f t="shared" si="1"/>
        <v>33</v>
      </c>
      <c r="C40" s="1" t="s">
        <v>53</v>
      </c>
      <c r="D40" s="6" t="s">
        <v>98</v>
      </c>
      <c r="E40" s="1" t="s">
        <v>99</v>
      </c>
      <c r="F40" s="1" t="s">
        <v>7</v>
      </c>
      <c r="G40" s="2">
        <v>1</v>
      </c>
      <c r="H40" s="3">
        <v>45850</v>
      </c>
      <c r="I40" s="3">
        <f t="shared" si="0"/>
        <v>51352.000000000007</v>
      </c>
    </row>
    <row r="41" spans="2:9" ht="47.25" x14ac:dyDescent="0.2">
      <c r="B41" s="5">
        <f t="shared" si="1"/>
        <v>34</v>
      </c>
      <c r="C41" s="1" t="s">
        <v>97</v>
      </c>
      <c r="D41" s="6" t="s">
        <v>100</v>
      </c>
      <c r="E41" s="1" t="s">
        <v>101</v>
      </c>
      <c r="F41" s="1" t="s">
        <v>7</v>
      </c>
      <c r="G41" s="2">
        <v>10</v>
      </c>
      <c r="H41" s="3">
        <v>52975</v>
      </c>
      <c r="I41" s="3">
        <f t="shared" si="0"/>
        <v>59332.000000000007</v>
      </c>
    </row>
    <row r="42" spans="2:9" ht="47.25" x14ac:dyDescent="0.2">
      <c r="B42" s="5">
        <f t="shared" si="1"/>
        <v>35</v>
      </c>
      <c r="C42" s="1" t="s">
        <v>102</v>
      </c>
      <c r="D42" s="6" t="s">
        <v>103</v>
      </c>
      <c r="E42" s="1" t="s">
        <v>104</v>
      </c>
      <c r="F42" s="1" t="s">
        <v>7</v>
      </c>
      <c r="G42" s="2">
        <v>1</v>
      </c>
      <c r="H42" s="3">
        <v>233800</v>
      </c>
      <c r="I42" s="3">
        <f t="shared" si="0"/>
        <v>261856.00000000003</v>
      </c>
    </row>
    <row r="43" spans="2:9" ht="47.25" x14ac:dyDescent="0.2">
      <c r="B43" s="5">
        <f t="shared" si="1"/>
        <v>36</v>
      </c>
      <c r="C43" s="1" t="s">
        <v>105</v>
      </c>
      <c r="D43" s="6" t="s">
        <v>106</v>
      </c>
      <c r="E43" s="1" t="s">
        <v>107</v>
      </c>
      <c r="F43" s="1" t="s">
        <v>7</v>
      </c>
      <c r="G43" s="2">
        <v>20</v>
      </c>
      <c r="H43" s="3">
        <v>241800</v>
      </c>
      <c r="I43" s="3">
        <f t="shared" si="0"/>
        <v>270816</v>
      </c>
    </row>
    <row r="44" spans="2:9" ht="18.75" customHeight="1" x14ac:dyDescent="0.2">
      <c r="B44" s="7"/>
      <c r="C44" s="7"/>
      <c r="D44" s="7"/>
      <c r="E44" s="7"/>
      <c r="F44" s="7"/>
      <c r="G44" s="7"/>
      <c r="H44" s="8">
        <f>SUM(H8:H43)</f>
        <v>7942862</v>
      </c>
      <c r="I44" s="8">
        <f>SUM(I8:I43)</f>
        <v>8896005.4400000013</v>
      </c>
    </row>
  </sheetData>
  <mergeCells count="9">
    <mergeCell ref="I6:I7"/>
    <mergeCell ref="B4:I5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Aldanyshov Sagynysh</dc:creator>
  <cp:lastModifiedBy>Nikel Viktoriya</cp:lastModifiedBy>
  <dcterms:created xsi:type="dcterms:W3CDTF">2024-12-02T10:13:18Z</dcterms:created>
  <dcterms:modified xsi:type="dcterms:W3CDTF">2024-12-25T08:59:02Z</dcterms:modified>
</cp:coreProperties>
</file>